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2016\PROJEKTEERIMINE\4.TÖÖS 2016\7. Kuressaare linnuse juurdepääsutee\PROJEKT_Linnuse juurdepääs\TEEDE OSA\World, Excel failid\"/>
    </mc:Choice>
  </mc:AlternateContent>
  <bookViews>
    <workbookView xWindow="0" yWindow="0" windowWidth="21600" windowHeight="9630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9" i="2" l="1"/>
  <c r="F90" i="2" s="1"/>
  <c r="F91" i="2" s="1"/>
</calcChain>
</file>

<file path=xl/sharedStrings.xml><?xml version="1.0" encoding="utf-8"?>
<sst xmlns="http://schemas.openxmlformats.org/spreadsheetml/2006/main" count="170" uniqueCount="81">
  <si>
    <t xml:space="preserve">Proovivõtt ja katsetamine  </t>
  </si>
  <si>
    <t xml:space="preserve">kogusumma  </t>
  </si>
  <si>
    <t xml:space="preserve">Load, kindlustused  </t>
  </si>
  <si>
    <t xml:space="preserve">Infotahvlid  </t>
  </si>
  <si>
    <t xml:space="preserve">Tööpiirkonna korrashoid  </t>
  </si>
  <si>
    <t xml:space="preserve">Tööde mõõdistamine ja märkimistööd  </t>
  </si>
  <si>
    <t>kogusumma</t>
  </si>
  <si>
    <t xml:space="preserve">Ettevalmistustööd  </t>
  </si>
  <si>
    <t xml:space="preserve">tk  </t>
  </si>
  <si>
    <t xml:space="preserve">m  </t>
  </si>
  <si>
    <t>tk</t>
  </si>
  <si>
    <t xml:space="preserve">Ehituseks sobimatu pinnase kaevandamine  </t>
  </si>
  <si>
    <t>Ajutine liikluskorraldus</t>
  </si>
  <si>
    <t>Artikli nr</t>
  </si>
  <si>
    <t>Makseartikli nimetus</t>
  </si>
  <si>
    <t>Mõõtühik</t>
  </si>
  <si>
    <t>Maht</t>
  </si>
  <si>
    <t>Ühikhind</t>
  </si>
  <si>
    <t>Maksumus</t>
  </si>
  <si>
    <t>KULUDE LOEND NR 1: ÜLDISED</t>
  </si>
  <si>
    <t>Summa kantud kokkuvõttesse</t>
  </si>
  <si>
    <t>KULUDE LOEND NR 9: MAASTIKUKUJUNDUSTÖÖD</t>
  </si>
  <si>
    <t>KULUDE LOEND NR 8: TEHNOVÕRGUD</t>
  </si>
  <si>
    <t>KULUDE LOEND NR 7: LIIKLUSKORRALDUS- JA OHUTUSVAHENDID</t>
  </si>
  <si>
    <t>KULUDE LOEND NR 4: KATEND</t>
  </si>
  <si>
    <t>KULUDE LOEND NR 3: MULLATÖÖD</t>
  </si>
  <si>
    <t>KULUDE LOEND NR 2: EHITUSOBJEKTI ETTEVALMISTAMINE</t>
  </si>
  <si>
    <t>Ajutised tööd</t>
  </si>
  <si>
    <t>Väljakaeve ja täite mahud võivad muutuda.</t>
  </si>
  <si>
    <t>Asfaltbetoonkatte segu EVS 901-1:2009; EVS 901-2:2009;  EVS 901-3:2009 esitatud nõuetele.</t>
  </si>
  <si>
    <t>Killustikalused vastavalt MNT killustikust katendikihtide ehitamise juhendile 30.04.12 nr 0167.</t>
  </si>
  <si>
    <t>Materjalide kvaliteedi nõuded on esitatud seletuskirjas!</t>
  </si>
  <si>
    <t>KULUDE LOEND NR 5: DRENAAŽ JA TRUUBID</t>
  </si>
  <si>
    <t>Plastiktruup d=360/300</t>
  </si>
  <si>
    <t>m</t>
  </si>
  <si>
    <r>
      <t>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  </t>
    </r>
  </si>
  <si>
    <r>
      <t>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 xml:space="preserve">  </t>
    </r>
  </si>
  <si>
    <r>
      <t>Märkus:</t>
    </r>
    <r>
      <rPr>
        <i/>
        <sz val="10"/>
        <rFont val="Times New Roman"/>
        <family val="1"/>
        <charset val="186"/>
      </rPr>
      <t xml:space="preserve"> Mahutabelit lugeda koos projektdokumentatsiooniga!</t>
    </r>
  </si>
  <si>
    <t>Kuressaare linnuse juurdepääsutee tööde mahud</t>
  </si>
  <si>
    <t>Tööjooniste koostamine truubi siibri osas</t>
  </si>
  <si>
    <t>Kasvupinnase eemaldamine  h=~30cm</t>
  </si>
  <si>
    <t xml:space="preserve">Üksikpuude langetamine koos kändude juurimisega (freesimisega)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</si>
  <si>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 xml:space="preserve">  </t>
    </r>
  </si>
  <si>
    <t>Juurdeveetav täitepinnas</t>
  </si>
  <si>
    <t xml:space="preserve">Oleva mulde pealispinna planeerimine ja tihendamine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</si>
  <si>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</si>
  <si>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>Oleva mulde nõlvade planeerimine ja tihendamine  (teetammi nõlvad)</t>
  </si>
  <si>
    <t>Olemasoleva asfaldi freesimine</t>
  </si>
  <si>
    <t>Tardkivi sõelmetest kate fr 0/32 h=8cm</t>
  </si>
  <si>
    <t>Paekivi sõelmetest kate fr o/32 h=8cm</t>
  </si>
  <si>
    <t>Betoonäärekivid (suur)  800x300x150mm</t>
  </si>
  <si>
    <t>Betoonäärekivid (väike) 1000x200x80mm</t>
  </si>
  <si>
    <t>Kõnnitee killustkalus:</t>
  </si>
  <si>
    <t>Ülemine killustikaluse kiht paekivist  h=10cm</t>
  </si>
  <si>
    <t>Alumine killustikaluse kiht tardkivist  h=10cm</t>
  </si>
  <si>
    <t>Sõidutee killustikalus:</t>
  </si>
  <si>
    <t>Ülemine killustikaluse kiht paekivist  h=15cm</t>
  </si>
  <si>
    <t>Paekivi killustikust tasanduskiht  h=&gt;20cm (sõelmekatte alused)</t>
  </si>
  <si>
    <t xml:space="preserve">Betoonkivisillutis "Kartano" h=6cm </t>
  </si>
  <si>
    <t>Munakivi sillutis  (valitud munakivid, loe seletuskirja) h=~20cm</t>
  </si>
  <si>
    <t>KULUDE LOEND NR 6: KONSTRUKTSIOONID</t>
  </si>
  <si>
    <t>m2 </t>
  </si>
  <si>
    <t>Nõlvade kindlustamine suurte munakividega h=~50cm</t>
  </si>
  <si>
    <t>Siiber truubi otsa</t>
  </si>
  <si>
    <t>Reservtoru, d=110 mm, PVC, + otsakorgid</t>
  </si>
  <si>
    <t>Kaevu kõrguslik reguleerimine (tõstmine)</t>
  </si>
  <si>
    <t>Muru kasvualuse rajamine ja külv</t>
  </si>
  <si>
    <t>40…</t>
  </si>
  <si>
    <t>Betoonkivisillutise alune tasanduskiht sõelmetest h=3cm</t>
  </si>
  <si>
    <t>Ehituseks sobiva täitepinnase kaevandamine , selle vedu 200m kaugusele ning materjal planeerida ja tihendada valliäärseks teenindusteeks</t>
  </si>
  <si>
    <t>Vallikraavi tühjendamine mereveest</t>
  </si>
  <si>
    <t>20…</t>
  </si>
  <si>
    <t>Savikad kruusasõelmed fr 0…4mm munakivide sängituskihis ja vahede täiteks (sängituskihis h=~10cm + vahede täitmine)</t>
  </si>
  <si>
    <t xml:space="preserve">m2  </t>
  </si>
  <si>
    <t>Sadevee restkaev, PP 560/500, settepesa h=0,6m, kandiline malmrest 40t</t>
  </si>
  <si>
    <t>Sademevee PP muhvtoru, SN8, d=200mm</t>
  </si>
  <si>
    <t>Madala betoonrenni alune sängituskiht, muldniikse betooniga C16/20 täislaiuses, h=min 6cm</t>
  </si>
  <si>
    <t>Madal betoonrenn (200x500x60mm)</t>
  </si>
  <si>
    <t>4m kõrgune lektpuu istik "Harilik vaher", kasvualuse rajamine, istutamine ja toestamine, kastmine, multsimine</t>
  </si>
  <si>
    <t>Tihe asfaltbetoon AC 8 surf h=6cm (taastamine piki äärekivi äärt ja valgustuse kaabli kohal)</t>
  </si>
  <si>
    <t>Paekivi killustikust tasanduskiht  h=&gt;25cm (taastatava asfaltkatte 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</si>
</sst>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€"/>
    <numFmt numFmtId="165" formatCode="_-* #,##0\ [$€-425]_-;\-* #,##0\ [$€-425]_-;_-* &quot;-&quot;??\ [$€-425]_-;_-@_-"/>
    <numFmt numFmtId="166" formatCode="#,##0.00\ _k_r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i/>
      <u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wrapText="1"/>
    </xf>
    <xf numFmtId="3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3" fontId="1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166" fontId="1" fillId="0" borderId="0" xfId="0" applyNumberFormat="1" applyFont="1" applyBorder="1" applyAlignment="1">
      <alignment horizontal="right" wrapText="1"/>
    </xf>
    <xf numFmtId="0" fontId="2" fillId="0" borderId="0" xfId="0" applyFont="1" applyBorder="1"/>
    <xf numFmtId="164" fontId="1" fillId="0" borderId="3" xfId="0" applyNumberFormat="1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/>
    <xf numFmtId="164" fontId="1" fillId="0" borderId="0" xfId="0" applyNumberFormat="1" applyFont="1" applyBorder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/>
    <xf numFmtId="164" fontId="1" fillId="0" borderId="1" xfId="0" applyNumberFormat="1" applyFont="1" applyBorder="1"/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/>
    <xf numFmtId="164" fontId="1" fillId="0" borderId="3" xfId="0" applyNumberFormat="1" applyFont="1" applyBorder="1" applyAlignment="1">
      <alignment horizontal="right"/>
    </xf>
    <xf numFmtId="164" fontId="2" fillId="0" borderId="3" xfId="0" applyNumberFormat="1" applyFont="1" applyBorder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/>
    <xf numFmtId="0" fontId="5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horizontal="justify" vertical="center" wrapText="1"/>
    </xf>
    <xf numFmtId="2" fontId="1" fillId="0" borderId="1" xfId="0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/>
    <xf numFmtId="0" fontId="1" fillId="0" borderId="1" xfId="0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tabSelected="1" workbookViewId="0">
      <pane ySplit="1" topLeftCell="A2" activePane="bottomLeft" state="frozen"/>
      <selection pane="bottomLeft" activeCell="I3" sqref="I3"/>
    </sheetView>
  </sheetViews>
  <sheetFormatPr defaultRowHeight="12.75" x14ac:dyDescent="0.2"/>
  <cols>
    <col min="1" max="1" width="8.140625" style="13" customWidth="1"/>
    <col min="2" max="2" width="2.140625" style="13" customWidth="1"/>
    <col min="3" max="3" width="65.140625" style="13" customWidth="1"/>
    <col min="4" max="4" width="11.7109375" style="14" customWidth="1"/>
    <col min="5" max="5" width="9.5703125" style="17" customWidth="1"/>
    <col min="6" max="6" width="10.28515625" style="18" customWidth="1"/>
    <col min="7" max="7" width="14" style="18" customWidth="1"/>
    <col min="8" max="8" width="4" style="13" customWidth="1"/>
    <col min="9" max="16384" width="9.140625" style="13"/>
  </cols>
  <sheetData>
    <row r="1" spans="1:7" ht="13.5" thickBot="1" x14ac:dyDescent="0.25">
      <c r="A1" s="9" t="s">
        <v>13</v>
      </c>
      <c r="B1" s="9"/>
      <c r="C1" s="9" t="s">
        <v>14</v>
      </c>
      <c r="D1" s="10" t="s">
        <v>15</v>
      </c>
      <c r="E1" s="11" t="s">
        <v>16</v>
      </c>
      <c r="F1" s="12" t="s">
        <v>17</v>
      </c>
      <c r="G1" s="12" t="s">
        <v>18</v>
      </c>
    </row>
    <row r="2" spans="1:7" ht="13.5" thickTop="1" x14ac:dyDescent="0.2">
      <c r="E2" s="15"/>
      <c r="F2" s="16"/>
      <c r="G2" s="16"/>
    </row>
    <row r="3" spans="1:7" x14ac:dyDescent="0.2">
      <c r="C3" s="7" t="s">
        <v>38</v>
      </c>
      <c r="E3" s="15"/>
      <c r="F3" s="16"/>
      <c r="G3" s="16"/>
    </row>
    <row r="4" spans="1:7" x14ac:dyDescent="0.2">
      <c r="E4" s="15"/>
      <c r="F4" s="16"/>
      <c r="G4" s="16"/>
    </row>
    <row r="5" spans="1:7" x14ac:dyDescent="0.2">
      <c r="E5" s="15"/>
      <c r="F5" s="16"/>
      <c r="G5" s="16"/>
    </row>
    <row r="6" spans="1:7" ht="15.75" customHeight="1" x14ac:dyDescent="0.2">
      <c r="A6" s="7" t="s">
        <v>19</v>
      </c>
    </row>
    <row r="7" spans="1:7" ht="13.5" thickBot="1" x14ac:dyDescent="0.25">
      <c r="A7" s="9" t="s">
        <v>13</v>
      </c>
      <c r="B7" s="9"/>
      <c r="C7" s="9" t="s">
        <v>14</v>
      </c>
      <c r="D7" s="10" t="s">
        <v>15</v>
      </c>
      <c r="E7" s="11" t="s">
        <v>16</v>
      </c>
      <c r="F7" s="12" t="s">
        <v>17</v>
      </c>
      <c r="G7" s="12" t="s">
        <v>18</v>
      </c>
    </row>
    <row r="8" spans="1:7" ht="13.5" thickTop="1" x14ac:dyDescent="0.2">
      <c r="A8" s="19">
        <v>10201</v>
      </c>
      <c r="B8" s="19"/>
      <c r="C8" s="19" t="s">
        <v>0</v>
      </c>
      <c r="D8" s="20" t="s">
        <v>1</v>
      </c>
      <c r="E8" s="21">
        <v>1</v>
      </c>
      <c r="F8" s="22"/>
      <c r="G8" s="22"/>
    </row>
    <row r="9" spans="1:7" x14ac:dyDescent="0.2">
      <c r="A9" s="19">
        <v>10202</v>
      </c>
      <c r="B9" s="19"/>
      <c r="C9" s="19" t="s">
        <v>2</v>
      </c>
      <c r="D9" s="20" t="s">
        <v>1</v>
      </c>
      <c r="E9" s="21">
        <v>1</v>
      </c>
      <c r="F9" s="22"/>
      <c r="G9" s="22"/>
    </row>
    <row r="10" spans="1:7" x14ac:dyDescent="0.2">
      <c r="A10" s="19">
        <v>10203</v>
      </c>
      <c r="B10" s="19"/>
      <c r="C10" s="19" t="s">
        <v>3</v>
      </c>
      <c r="D10" s="20" t="s">
        <v>1</v>
      </c>
      <c r="E10" s="21">
        <v>1</v>
      </c>
      <c r="F10" s="22"/>
      <c r="G10" s="22"/>
    </row>
    <row r="11" spans="1:7" x14ac:dyDescent="0.2">
      <c r="A11" s="19">
        <v>10204</v>
      </c>
      <c r="B11" s="19"/>
      <c r="C11" s="19" t="s">
        <v>4</v>
      </c>
      <c r="D11" s="20" t="s">
        <v>1</v>
      </c>
      <c r="E11" s="21">
        <v>1</v>
      </c>
      <c r="F11" s="22"/>
      <c r="G11" s="22"/>
    </row>
    <row r="12" spans="1:7" x14ac:dyDescent="0.2">
      <c r="A12" s="19">
        <v>10210</v>
      </c>
      <c r="B12" s="19"/>
      <c r="C12" s="19" t="s">
        <v>27</v>
      </c>
      <c r="D12" s="20" t="s">
        <v>1</v>
      </c>
      <c r="E12" s="21">
        <v>1</v>
      </c>
      <c r="F12" s="22"/>
      <c r="G12" s="22"/>
    </row>
    <row r="13" spans="1:7" x14ac:dyDescent="0.2">
      <c r="A13" s="39">
        <v>10213</v>
      </c>
      <c r="B13" s="39"/>
      <c r="C13" s="39" t="s">
        <v>39</v>
      </c>
      <c r="D13" s="40" t="s">
        <v>6</v>
      </c>
      <c r="E13" s="21">
        <v>1</v>
      </c>
      <c r="F13" s="22"/>
      <c r="G13" s="22"/>
    </row>
    <row r="14" spans="1:7" x14ac:dyDescent="0.2">
      <c r="A14" s="19">
        <v>10211</v>
      </c>
      <c r="B14" s="19"/>
      <c r="C14" s="19" t="s">
        <v>5</v>
      </c>
      <c r="D14" s="20" t="s">
        <v>1</v>
      </c>
      <c r="E14" s="21">
        <v>1</v>
      </c>
      <c r="F14" s="22"/>
      <c r="G14" s="22"/>
    </row>
    <row r="15" spans="1:7" x14ac:dyDescent="0.2">
      <c r="A15" s="23"/>
      <c r="B15" s="23"/>
      <c r="C15" s="23"/>
      <c r="D15" s="24"/>
      <c r="E15" s="25"/>
      <c r="F15" s="26" t="s">
        <v>20</v>
      </c>
      <c r="G15" s="27"/>
    </row>
    <row r="16" spans="1:7" x14ac:dyDescent="0.2">
      <c r="A16" s="28"/>
      <c r="B16" s="28"/>
      <c r="C16" s="28"/>
      <c r="D16" s="29"/>
    </row>
    <row r="17" spans="1:7" x14ac:dyDescent="0.2">
      <c r="A17" s="7" t="s">
        <v>26</v>
      </c>
    </row>
    <row r="18" spans="1:7" ht="13.5" thickBot="1" x14ac:dyDescent="0.25">
      <c r="A18" s="9" t="s">
        <v>13</v>
      </c>
      <c r="B18" s="9"/>
      <c r="C18" s="9" t="s">
        <v>14</v>
      </c>
      <c r="D18" s="10" t="s">
        <v>15</v>
      </c>
      <c r="E18" s="11"/>
      <c r="F18" s="12" t="s">
        <v>17</v>
      </c>
      <c r="G18" s="12" t="s">
        <v>18</v>
      </c>
    </row>
    <row r="19" spans="1:7" ht="13.5" thickTop="1" x14ac:dyDescent="0.2">
      <c r="A19" s="23">
        <v>20101</v>
      </c>
      <c r="B19" s="23"/>
      <c r="C19" s="23" t="s">
        <v>7</v>
      </c>
      <c r="D19" s="24" t="s">
        <v>1</v>
      </c>
      <c r="E19" s="25">
        <v>1</v>
      </c>
      <c r="F19" s="8"/>
      <c r="G19" s="8"/>
    </row>
    <row r="20" spans="1:7" x14ac:dyDescent="0.2">
      <c r="A20" s="39">
        <v>20208</v>
      </c>
      <c r="B20" s="39"/>
      <c r="C20" s="41" t="s">
        <v>41</v>
      </c>
      <c r="D20" s="40" t="s">
        <v>8</v>
      </c>
      <c r="E20" s="21">
        <v>1</v>
      </c>
      <c r="F20" s="22"/>
      <c r="G20" s="22"/>
    </row>
    <row r="21" spans="1:7" x14ac:dyDescent="0.2">
      <c r="A21" s="45" t="s">
        <v>71</v>
      </c>
      <c r="B21" s="45"/>
      <c r="C21" s="47" t="s">
        <v>70</v>
      </c>
      <c r="D21" s="24" t="s">
        <v>1</v>
      </c>
      <c r="E21" s="25">
        <v>1</v>
      </c>
      <c r="F21" s="8"/>
      <c r="G21" s="8"/>
    </row>
    <row r="22" spans="1:7" x14ac:dyDescent="0.2">
      <c r="A22" s="23"/>
      <c r="B22" s="23"/>
      <c r="C22" s="23"/>
      <c r="D22" s="24"/>
      <c r="E22" s="25"/>
      <c r="F22" s="26" t="s">
        <v>20</v>
      </c>
      <c r="G22" s="27"/>
    </row>
    <row r="23" spans="1:7" x14ac:dyDescent="0.2">
      <c r="A23" s="28"/>
      <c r="B23" s="28"/>
      <c r="C23" s="28"/>
      <c r="D23" s="29"/>
    </row>
    <row r="24" spans="1:7" x14ac:dyDescent="0.2">
      <c r="A24" s="7" t="s">
        <v>25</v>
      </c>
    </row>
    <row r="25" spans="1:7" ht="13.5" thickBot="1" x14ac:dyDescent="0.25">
      <c r="A25" s="9" t="s">
        <v>13</v>
      </c>
      <c r="B25" s="9"/>
      <c r="C25" s="9" t="s">
        <v>14</v>
      </c>
      <c r="D25" s="10" t="s">
        <v>15</v>
      </c>
      <c r="E25" s="11"/>
      <c r="F25" s="12" t="s">
        <v>17</v>
      </c>
      <c r="G25" s="12" t="s">
        <v>18</v>
      </c>
    </row>
    <row r="26" spans="1:7" ht="16.5" thickTop="1" x14ac:dyDescent="0.2">
      <c r="A26" s="19">
        <v>30101</v>
      </c>
      <c r="B26" s="19"/>
      <c r="C26" s="19" t="s">
        <v>40</v>
      </c>
      <c r="D26" s="20" t="s">
        <v>36</v>
      </c>
      <c r="E26" s="21">
        <v>8</v>
      </c>
      <c r="F26" s="22"/>
      <c r="G26" s="22"/>
    </row>
    <row r="27" spans="1:7" ht="15.75" x14ac:dyDescent="0.2">
      <c r="A27" s="19">
        <v>30103</v>
      </c>
      <c r="B27" s="19"/>
      <c r="C27" s="30" t="s">
        <v>11</v>
      </c>
      <c r="D27" s="20" t="s">
        <v>36</v>
      </c>
      <c r="E27" s="21">
        <v>5</v>
      </c>
      <c r="F27" s="22"/>
      <c r="G27" s="22"/>
    </row>
    <row r="28" spans="1:7" ht="25.5" x14ac:dyDescent="0.2">
      <c r="A28" s="39">
        <v>30102</v>
      </c>
      <c r="B28" s="39"/>
      <c r="C28" s="41" t="s">
        <v>69</v>
      </c>
      <c r="D28" s="40" t="s">
        <v>42</v>
      </c>
      <c r="E28" s="46">
        <v>443</v>
      </c>
      <c r="F28" s="22"/>
      <c r="G28" s="22"/>
    </row>
    <row r="29" spans="1:7" ht="15.75" x14ac:dyDescent="0.2">
      <c r="A29" s="19">
        <v>30402</v>
      </c>
      <c r="B29" s="19"/>
      <c r="C29" s="30" t="s">
        <v>43</v>
      </c>
      <c r="D29" s="20" t="s">
        <v>36</v>
      </c>
      <c r="E29" s="21">
        <v>10</v>
      </c>
      <c r="F29" s="22"/>
      <c r="G29" s="22"/>
    </row>
    <row r="30" spans="1:7" ht="15.75" x14ac:dyDescent="0.2">
      <c r="A30" s="39">
        <v>30603</v>
      </c>
      <c r="B30" s="39"/>
      <c r="C30" s="41" t="s">
        <v>44</v>
      </c>
      <c r="D30" s="40" t="s">
        <v>45</v>
      </c>
      <c r="E30" s="21">
        <v>1190</v>
      </c>
      <c r="F30" s="22"/>
      <c r="G30" s="22"/>
    </row>
    <row r="31" spans="1:7" ht="15.75" x14ac:dyDescent="0.2">
      <c r="A31" s="39">
        <v>30601</v>
      </c>
      <c r="B31" s="39"/>
      <c r="C31" s="41" t="s">
        <v>46</v>
      </c>
      <c r="D31" s="40" t="s">
        <v>45</v>
      </c>
      <c r="E31" s="25">
        <v>464</v>
      </c>
      <c r="F31" s="8"/>
      <c r="G31" s="8"/>
    </row>
    <row r="32" spans="1:7" x14ac:dyDescent="0.2">
      <c r="A32" s="23"/>
      <c r="B32" s="23"/>
      <c r="C32" s="23"/>
      <c r="D32" s="24"/>
      <c r="E32" s="25"/>
      <c r="F32" s="26" t="s">
        <v>20</v>
      </c>
      <c r="G32" s="27"/>
    </row>
    <row r="33" spans="1:7" x14ac:dyDescent="0.2">
      <c r="A33" s="28"/>
      <c r="B33" s="28"/>
      <c r="C33" s="28"/>
      <c r="D33" s="29"/>
      <c r="F33" s="31"/>
      <c r="G33" s="32"/>
    </row>
    <row r="34" spans="1:7" x14ac:dyDescent="0.2">
      <c r="A34" s="7" t="s">
        <v>24</v>
      </c>
      <c r="B34" s="28"/>
      <c r="C34" s="28"/>
      <c r="D34" s="29"/>
    </row>
    <row r="35" spans="1:7" ht="13.5" thickBot="1" x14ac:dyDescent="0.25">
      <c r="A35" s="9" t="s">
        <v>13</v>
      </c>
      <c r="B35" s="9"/>
      <c r="C35" s="9" t="s">
        <v>14</v>
      </c>
      <c r="D35" s="10" t="s">
        <v>15</v>
      </c>
      <c r="E35" s="11"/>
      <c r="F35" s="12" t="s">
        <v>17</v>
      </c>
      <c r="G35" s="12" t="s">
        <v>18</v>
      </c>
    </row>
    <row r="36" spans="1:7" ht="16.5" thickTop="1" x14ac:dyDescent="0.2">
      <c r="A36" s="19">
        <v>40101</v>
      </c>
      <c r="B36" s="19"/>
      <c r="C36" s="30" t="s">
        <v>47</v>
      </c>
      <c r="D36" s="20" t="s">
        <v>35</v>
      </c>
      <c r="E36" s="21">
        <v>54</v>
      </c>
      <c r="F36" s="22"/>
      <c r="G36" s="22"/>
    </row>
    <row r="37" spans="1:7" ht="21" customHeight="1" x14ac:dyDescent="0.2">
      <c r="A37" s="19"/>
      <c r="B37" s="19"/>
      <c r="C37" s="42" t="s">
        <v>52</v>
      </c>
      <c r="D37" s="20"/>
      <c r="E37" s="21"/>
      <c r="F37" s="22"/>
      <c r="G37" s="22"/>
    </row>
    <row r="38" spans="1:7" ht="15.75" x14ac:dyDescent="0.2">
      <c r="A38" s="19">
        <v>40501</v>
      </c>
      <c r="B38" s="19"/>
      <c r="C38" s="19" t="s">
        <v>53</v>
      </c>
      <c r="D38" s="20" t="s">
        <v>35</v>
      </c>
      <c r="E38" s="21">
        <v>177</v>
      </c>
      <c r="F38" s="22"/>
      <c r="G38" s="22"/>
    </row>
    <row r="39" spans="1:7" ht="15.75" x14ac:dyDescent="0.2">
      <c r="A39" s="19">
        <v>40501</v>
      </c>
      <c r="B39" s="19"/>
      <c r="C39" s="19" t="s">
        <v>54</v>
      </c>
      <c r="D39" s="20" t="s">
        <v>35</v>
      </c>
      <c r="E39" s="21">
        <v>177</v>
      </c>
      <c r="F39" s="22"/>
      <c r="G39" s="22"/>
    </row>
    <row r="40" spans="1:7" ht="20.25" customHeight="1" x14ac:dyDescent="0.2">
      <c r="A40" s="19"/>
      <c r="B40" s="19"/>
      <c r="C40" s="42" t="s">
        <v>55</v>
      </c>
      <c r="D40" s="20"/>
      <c r="E40" s="21"/>
      <c r="F40" s="22"/>
      <c r="G40" s="22"/>
    </row>
    <row r="41" spans="1:7" ht="15.75" x14ac:dyDescent="0.2">
      <c r="A41" s="19">
        <v>40501</v>
      </c>
      <c r="B41" s="19"/>
      <c r="C41" s="19" t="s">
        <v>56</v>
      </c>
      <c r="D41" s="20" t="s">
        <v>35</v>
      </c>
      <c r="E41" s="21">
        <v>950</v>
      </c>
      <c r="F41" s="22"/>
      <c r="G41" s="22"/>
    </row>
    <row r="42" spans="1:7" ht="15.75" x14ac:dyDescent="0.2">
      <c r="A42" s="19">
        <v>40501</v>
      </c>
      <c r="B42" s="19"/>
      <c r="C42" s="19" t="s">
        <v>54</v>
      </c>
      <c r="D42" s="20" t="s">
        <v>35</v>
      </c>
      <c r="E42" s="21">
        <v>950</v>
      </c>
      <c r="F42" s="22"/>
      <c r="G42" s="22"/>
    </row>
    <row r="43" spans="1:7" ht="28.5" customHeight="1" x14ac:dyDescent="0.2">
      <c r="A43" s="48">
        <v>43002</v>
      </c>
      <c r="B43" s="48"/>
      <c r="C43" s="48" t="s">
        <v>79</v>
      </c>
      <c r="D43" s="49" t="s">
        <v>35</v>
      </c>
      <c r="E43" s="50">
        <v>11</v>
      </c>
      <c r="F43" s="22"/>
      <c r="G43" s="22"/>
    </row>
    <row r="44" spans="1:7" ht="14.25" customHeight="1" x14ac:dyDescent="0.2">
      <c r="A44" s="39">
        <v>45004</v>
      </c>
      <c r="B44" s="39"/>
      <c r="C44" s="39" t="s">
        <v>58</v>
      </c>
      <c r="D44" s="40" t="s">
        <v>45</v>
      </c>
      <c r="E44" s="21">
        <v>148</v>
      </c>
      <c r="F44" s="22"/>
      <c r="G44" s="22"/>
    </row>
    <row r="45" spans="1:7" ht="14.25" customHeight="1" x14ac:dyDescent="0.2">
      <c r="A45" s="19">
        <v>40502</v>
      </c>
      <c r="B45" s="19"/>
      <c r="C45" s="19" t="s">
        <v>68</v>
      </c>
      <c r="D45" s="20" t="s">
        <v>35</v>
      </c>
      <c r="E45" s="21">
        <v>148</v>
      </c>
      <c r="F45" s="22"/>
      <c r="G45" s="22"/>
    </row>
    <row r="46" spans="1:7" ht="14.25" customHeight="1" x14ac:dyDescent="0.2">
      <c r="A46" s="39">
        <v>45005</v>
      </c>
      <c r="B46" s="39"/>
      <c r="C46" s="39" t="s">
        <v>59</v>
      </c>
      <c r="D46" s="40" t="s">
        <v>45</v>
      </c>
      <c r="E46" s="21">
        <v>928</v>
      </c>
      <c r="F46" s="22"/>
      <c r="G46" s="22"/>
    </row>
    <row r="47" spans="1:7" ht="26.25" customHeight="1" x14ac:dyDescent="0.2">
      <c r="A47" s="39" t="s">
        <v>67</v>
      </c>
      <c r="B47" s="39"/>
      <c r="C47" s="39" t="s">
        <v>72</v>
      </c>
      <c r="D47" s="40" t="s">
        <v>45</v>
      </c>
      <c r="E47" s="21">
        <v>928</v>
      </c>
      <c r="F47" s="22"/>
      <c r="G47" s="22"/>
    </row>
    <row r="48" spans="1:7" ht="15.75" x14ac:dyDescent="0.2">
      <c r="A48" s="19">
        <v>40502</v>
      </c>
      <c r="B48" s="19"/>
      <c r="C48" s="19" t="s">
        <v>57</v>
      </c>
      <c r="D48" s="20" t="s">
        <v>35</v>
      </c>
      <c r="E48" s="21">
        <v>58</v>
      </c>
      <c r="F48" s="22"/>
      <c r="G48" s="22"/>
    </row>
    <row r="49" spans="1:7" ht="15.75" x14ac:dyDescent="0.2">
      <c r="A49" s="19">
        <v>40502</v>
      </c>
      <c r="B49" s="19"/>
      <c r="C49" s="19" t="s">
        <v>80</v>
      </c>
      <c r="D49" s="20" t="s">
        <v>35</v>
      </c>
      <c r="E49" s="21">
        <v>11</v>
      </c>
      <c r="F49" s="22"/>
      <c r="G49" s="22"/>
    </row>
    <row r="50" spans="1:7" ht="15.75" customHeight="1" x14ac:dyDescent="0.2">
      <c r="A50" s="19">
        <v>44501</v>
      </c>
      <c r="B50" s="19"/>
      <c r="C50" s="19" t="s">
        <v>48</v>
      </c>
      <c r="D50" s="20" t="s">
        <v>35</v>
      </c>
      <c r="E50" s="21">
        <v>8</v>
      </c>
      <c r="F50" s="22"/>
      <c r="G50" s="22"/>
    </row>
    <row r="51" spans="1:7" ht="15.75" customHeight="1" x14ac:dyDescent="0.2">
      <c r="A51" s="19"/>
      <c r="B51" s="19"/>
      <c r="C51" s="19" t="s">
        <v>49</v>
      </c>
      <c r="D51" s="20" t="s">
        <v>35</v>
      </c>
      <c r="E51" s="21">
        <v>50</v>
      </c>
      <c r="F51" s="22"/>
      <c r="G51" s="22"/>
    </row>
    <row r="52" spans="1:7" ht="15.75" customHeight="1" x14ac:dyDescent="0.2">
      <c r="A52" s="19">
        <v>45001</v>
      </c>
      <c r="B52" s="19"/>
      <c r="C52" s="19" t="s">
        <v>50</v>
      </c>
      <c r="D52" s="20" t="s">
        <v>9</v>
      </c>
      <c r="E52" s="21">
        <v>174</v>
      </c>
      <c r="F52" s="22"/>
      <c r="G52" s="22"/>
    </row>
    <row r="53" spans="1:7" ht="15.75" customHeight="1" x14ac:dyDescent="0.2">
      <c r="A53" s="19">
        <v>45001</v>
      </c>
      <c r="B53" s="19"/>
      <c r="C53" s="19" t="s">
        <v>51</v>
      </c>
      <c r="D53" s="20" t="s">
        <v>9</v>
      </c>
      <c r="E53" s="21">
        <v>8</v>
      </c>
      <c r="F53" s="22"/>
      <c r="G53" s="22"/>
    </row>
    <row r="54" spans="1:7" ht="15.75" customHeight="1" x14ac:dyDescent="0.2">
      <c r="A54" s="23">
        <v>45006</v>
      </c>
      <c r="B54" s="23"/>
      <c r="C54" s="23" t="s">
        <v>77</v>
      </c>
      <c r="D54" s="24" t="s">
        <v>34</v>
      </c>
      <c r="E54" s="25">
        <v>94</v>
      </c>
      <c r="F54" s="8"/>
      <c r="G54" s="8"/>
    </row>
    <row r="55" spans="1:7" ht="26.25" customHeight="1" x14ac:dyDescent="0.2">
      <c r="A55" s="19">
        <v>40502</v>
      </c>
      <c r="B55" s="23"/>
      <c r="C55" s="23" t="s">
        <v>76</v>
      </c>
      <c r="D55" s="24" t="s">
        <v>73</v>
      </c>
      <c r="E55" s="25">
        <v>28</v>
      </c>
      <c r="F55" s="8"/>
      <c r="G55" s="8"/>
    </row>
    <row r="56" spans="1:7" x14ac:dyDescent="0.2">
      <c r="A56" s="23"/>
      <c r="B56" s="23"/>
      <c r="C56" s="23"/>
      <c r="D56" s="24"/>
      <c r="E56" s="25"/>
      <c r="F56" s="26" t="s">
        <v>20</v>
      </c>
      <c r="G56" s="27"/>
    </row>
    <row r="57" spans="1:7" x14ac:dyDescent="0.2">
      <c r="A57" s="28"/>
      <c r="B57" s="28"/>
      <c r="C57" s="33"/>
      <c r="D57" s="29"/>
    </row>
    <row r="58" spans="1:7" ht="15.75" x14ac:dyDescent="0.25">
      <c r="A58" s="34" t="s">
        <v>32</v>
      </c>
      <c r="B58" s="28"/>
      <c r="C58" s="33"/>
      <c r="D58" s="29"/>
    </row>
    <row r="59" spans="1:7" ht="13.5" thickBot="1" x14ac:dyDescent="0.25">
      <c r="A59" s="9" t="s">
        <v>13</v>
      </c>
      <c r="B59" s="9"/>
      <c r="C59" s="9" t="s">
        <v>14</v>
      </c>
      <c r="D59" s="10" t="s">
        <v>15</v>
      </c>
      <c r="E59" s="11" t="s">
        <v>16</v>
      </c>
      <c r="F59" s="12" t="s">
        <v>17</v>
      </c>
      <c r="G59" s="12" t="s">
        <v>18</v>
      </c>
    </row>
    <row r="60" spans="1:7" ht="13.5" thickTop="1" x14ac:dyDescent="0.2">
      <c r="A60" s="19">
        <v>50101</v>
      </c>
      <c r="B60" s="19"/>
      <c r="C60" s="19" t="s">
        <v>33</v>
      </c>
      <c r="D60" s="20" t="s">
        <v>9</v>
      </c>
      <c r="E60" s="21">
        <v>21</v>
      </c>
      <c r="F60" s="22"/>
      <c r="G60" s="22"/>
    </row>
    <row r="61" spans="1:7" x14ac:dyDescent="0.2">
      <c r="A61" s="39">
        <v>50704</v>
      </c>
      <c r="B61" s="19"/>
      <c r="C61" s="19" t="s">
        <v>63</v>
      </c>
      <c r="D61" s="20" t="s">
        <v>10</v>
      </c>
      <c r="E61" s="21">
        <v>1</v>
      </c>
      <c r="F61" s="22"/>
      <c r="G61" s="22"/>
    </row>
    <row r="62" spans="1:7" x14ac:dyDescent="0.2">
      <c r="A62" s="39">
        <v>50201</v>
      </c>
      <c r="B62" s="39"/>
      <c r="C62" s="39" t="s">
        <v>74</v>
      </c>
      <c r="D62" s="40" t="s">
        <v>8</v>
      </c>
      <c r="E62" s="21">
        <v>2</v>
      </c>
      <c r="F62" s="22"/>
      <c r="G62" s="22"/>
    </row>
    <row r="63" spans="1:7" x14ac:dyDescent="0.2">
      <c r="A63" s="39">
        <v>50103</v>
      </c>
      <c r="B63" s="39"/>
      <c r="C63" s="39" t="s">
        <v>75</v>
      </c>
      <c r="D63" s="40" t="s">
        <v>9</v>
      </c>
      <c r="E63" s="25">
        <v>11</v>
      </c>
      <c r="F63" s="8"/>
      <c r="G63" s="8"/>
    </row>
    <row r="64" spans="1:7" x14ac:dyDescent="0.2">
      <c r="A64" s="23"/>
      <c r="B64" s="23"/>
      <c r="C64" s="23"/>
      <c r="D64" s="24"/>
      <c r="E64" s="25"/>
      <c r="F64" s="26" t="s">
        <v>20</v>
      </c>
      <c r="G64" s="27"/>
    </row>
    <row r="65" spans="1:7" x14ac:dyDescent="0.2">
      <c r="A65" s="28"/>
      <c r="B65" s="28"/>
      <c r="C65" s="28"/>
      <c r="D65" s="29"/>
      <c r="F65" s="31"/>
      <c r="G65" s="32"/>
    </row>
    <row r="66" spans="1:7" ht="15.75" x14ac:dyDescent="0.25">
      <c r="A66" s="34" t="s">
        <v>60</v>
      </c>
      <c r="B66" s="28"/>
      <c r="C66" s="33"/>
      <c r="D66" s="29"/>
    </row>
    <row r="67" spans="1:7" ht="13.5" thickBot="1" x14ac:dyDescent="0.25">
      <c r="A67" s="9" t="s">
        <v>13</v>
      </c>
      <c r="B67" s="9"/>
      <c r="C67" s="9" t="s">
        <v>14</v>
      </c>
      <c r="D67" s="10" t="s">
        <v>15</v>
      </c>
      <c r="E67" s="11" t="s">
        <v>16</v>
      </c>
      <c r="F67" s="12" t="s">
        <v>17</v>
      </c>
      <c r="G67" s="12" t="s">
        <v>18</v>
      </c>
    </row>
    <row r="68" spans="1:7" ht="13.5" thickTop="1" x14ac:dyDescent="0.2">
      <c r="A68" s="39">
        <v>61202</v>
      </c>
      <c r="B68" s="39"/>
      <c r="C68" s="43" t="s">
        <v>62</v>
      </c>
      <c r="D68" s="44" t="s">
        <v>61</v>
      </c>
      <c r="E68" s="21">
        <v>464</v>
      </c>
      <c r="F68" s="22"/>
      <c r="G68" s="22"/>
    </row>
    <row r="69" spans="1:7" x14ac:dyDescent="0.2">
      <c r="A69" s="23"/>
      <c r="B69" s="23"/>
      <c r="C69" s="23"/>
      <c r="D69" s="24"/>
      <c r="E69" s="25"/>
      <c r="F69" s="26" t="s">
        <v>20</v>
      </c>
      <c r="G69" s="27"/>
    </row>
    <row r="70" spans="1:7" x14ac:dyDescent="0.2">
      <c r="A70" s="28"/>
      <c r="B70" s="28"/>
      <c r="C70" s="28"/>
      <c r="D70" s="29"/>
      <c r="F70" s="31"/>
      <c r="G70" s="32"/>
    </row>
    <row r="71" spans="1:7" x14ac:dyDescent="0.2">
      <c r="A71" s="7" t="s">
        <v>23</v>
      </c>
    </row>
    <row r="72" spans="1:7" ht="13.5" thickBot="1" x14ac:dyDescent="0.25">
      <c r="A72" s="9" t="s">
        <v>13</v>
      </c>
      <c r="B72" s="9"/>
      <c r="C72" s="9" t="s">
        <v>14</v>
      </c>
      <c r="D72" s="10" t="s">
        <v>15</v>
      </c>
      <c r="E72" s="11"/>
      <c r="F72" s="12" t="s">
        <v>17</v>
      </c>
      <c r="G72" s="12" t="s">
        <v>18</v>
      </c>
    </row>
    <row r="73" spans="1:7" ht="13.5" thickTop="1" x14ac:dyDescent="0.2">
      <c r="A73" s="19">
        <v>70901</v>
      </c>
      <c r="B73" s="19"/>
      <c r="C73" s="19" t="s">
        <v>12</v>
      </c>
      <c r="D73" s="20" t="s">
        <v>6</v>
      </c>
      <c r="E73" s="21">
        <v>1</v>
      </c>
      <c r="F73" s="22"/>
      <c r="G73" s="22"/>
    </row>
    <row r="74" spans="1:7" x14ac:dyDescent="0.2">
      <c r="A74" s="23"/>
      <c r="B74" s="23"/>
      <c r="C74" s="23"/>
      <c r="D74" s="24"/>
      <c r="E74" s="25"/>
      <c r="F74" s="22"/>
      <c r="G74" s="22"/>
    </row>
    <row r="75" spans="1:7" x14ac:dyDescent="0.2">
      <c r="A75" s="28"/>
      <c r="B75" s="28"/>
      <c r="C75" s="28"/>
      <c r="D75" s="29"/>
      <c r="F75" s="26" t="s">
        <v>20</v>
      </c>
      <c r="G75" s="27"/>
    </row>
    <row r="76" spans="1:7" x14ac:dyDescent="0.2">
      <c r="A76" s="7" t="s">
        <v>22</v>
      </c>
    </row>
    <row r="77" spans="1:7" ht="13.5" thickBot="1" x14ac:dyDescent="0.25">
      <c r="A77" s="9" t="s">
        <v>13</v>
      </c>
      <c r="B77" s="9"/>
      <c r="C77" s="9" t="s">
        <v>14</v>
      </c>
      <c r="D77" s="10" t="s">
        <v>15</v>
      </c>
      <c r="E77" s="11"/>
    </row>
    <row r="78" spans="1:7" ht="14.25" thickTop="1" thickBot="1" x14ac:dyDescent="0.25">
      <c r="A78" s="39">
        <v>80504</v>
      </c>
      <c r="B78" s="39"/>
      <c r="C78" s="39" t="s">
        <v>64</v>
      </c>
      <c r="D78" s="40" t="s">
        <v>34</v>
      </c>
      <c r="E78" s="25">
        <v>24</v>
      </c>
      <c r="F78" s="12" t="s">
        <v>17</v>
      </c>
      <c r="G78" s="12" t="s">
        <v>18</v>
      </c>
    </row>
    <row r="79" spans="1:7" ht="13.5" thickTop="1" x14ac:dyDescent="0.2">
      <c r="A79" s="39">
        <v>80602</v>
      </c>
      <c r="B79" s="39"/>
      <c r="C79" s="39" t="s">
        <v>65</v>
      </c>
      <c r="D79" s="40" t="s">
        <v>8</v>
      </c>
      <c r="E79" s="21">
        <v>1</v>
      </c>
      <c r="F79" s="8"/>
      <c r="G79" s="8"/>
    </row>
    <row r="80" spans="1:7" x14ac:dyDescent="0.2">
      <c r="A80" s="23"/>
      <c r="B80" s="23"/>
      <c r="C80" s="23"/>
      <c r="D80" s="24"/>
      <c r="E80" s="25"/>
      <c r="F80" s="22"/>
      <c r="G80" s="22"/>
    </row>
    <row r="81" spans="1:7" x14ac:dyDescent="0.2">
      <c r="A81" s="28"/>
      <c r="B81" s="28"/>
      <c r="C81" s="28"/>
      <c r="D81" s="29"/>
      <c r="F81" s="26" t="s">
        <v>20</v>
      </c>
      <c r="G81" s="27"/>
    </row>
    <row r="82" spans="1:7" x14ac:dyDescent="0.2">
      <c r="A82" s="7" t="s">
        <v>21</v>
      </c>
      <c r="F82" s="31"/>
      <c r="G82" s="32"/>
    </row>
    <row r="83" spans="1:7" ht="13.5" thickBot="1" x14ac:dyDescent="0.25">
      <c r="A83" s="9" t="s">
        <v>13</v>
      </c>
      <c r="B83" s="9"/>
      <c r="C83" s="9" t="s">
        <v>14</v>
      </c>
      <c r="D83" s="10" t="s">
        <v>15</v>
      </c>
      <c r="E83" s="11"/>
    </row>
    <row r="84" spans="1:7" ht="17.25" thickTop="1" thickBot="1" x14ac:dyDescent="0.25">
      <c r="A84" s="23">
        <v>90201</v>
      </c>
      <c r="B84" s="23"/>
      <c r="C84" s="23" t="s">
        <v>66</v>
      </c>
      <c r="D84" s="24" t="s">
        <v>35</v>
      </c>
      <c r="E84" s="25">
        <v>69</v>
      </c>
      <c r="F84" s="12" t="s">
        <v>17</v>
      </c>
      <c r="G84" s="12" t="s">
        <v>18</v>
      </c>
    </row>
    <row r="85" spans="1:7" ht="26.25" thickTop="1" x14ac:dyDescent="0.2">
      <c r="A85" s="39">
        <v>90302</v>
      </c>
      <c r="B85" s="39"/>
      <c r="C85" s="39" t="s">
        <v>78</v>
      </c>
      <c r="D85" s="40" t="s">
        <v>8</v>
      </c>
      <c r="E85" s="21">
        <v>1</v>
      </c>
      <c r="F85" s="8"/>
      <c r="G85" s="8"/>
    </row>
    <row r="86" spans="1:7" x14ac:dyDescent="0.2">
      <c r="A86" s="23"/>
      <c r="B86" s="23"/>
      <c r="C86" s="23"/>
      <c r="D86" s="24"/>
      <c r="E86" s="25"/>
      <c r="F86" s="22"/>
      <c r="G86" s="22"/>
    </row>
    <row r="87" spans="1:7" x14ac:dyDescent="0.2">
      <c r="A87" s="3"/>
      <c r="B87" s="3"/>
      <c r="C87" s="5"/>
      <c r="D87" s="3"/>
      <c r="E87" s="4"/>
      <c r="F87" s="26" t="s">
        <v>20</v>
      </c>
      <c r="G87" s="27"/>
    </row>
    <row r="88" spans="1:7" ht="13.5" x14ac:dyDescent="0.25">
      <c r="A88" s="35" t="s">
        <v>37</v>
      </c>
      <c r="B88" s="1"/>
      <c r="D88" s="53"/>
      <c r="E88" s="53"/>
      <c r="F88" s="6"/>
      <c r="G88" s="2"/>
    </row>
    <row r="89" spans="1:7" x14ac:dyDescent="0.2">
      <c r="A89" s="36" t="s">
        <v>28</v>
      </c>
      <c r="B89" s="1"/>
      <c r="D89" s="51"/>
      <c r="E89" s="51"/>
      <c r="F89" s="52">
        <f>ROUND(SUM(F88:G88),2)</f>
        <v>0</v>
      </c>
      <c r="G89" s="52"/>
    </row>
    <row r="90" spans="1:7" x14ac:dyDescent="0.2">
      <c r="A90" s="36" t="s">
        <v>29</v>
      </c>
      <c r="B90" s="1"/>
      <c r="D90" s="51"/>
      <c r="E90" s="51"/>
      <c r="F90" s="52">
        <f>ROUND((F89*1.2-F89),2)</f>
        <v>0</v>
      </c>
      <c r="G90" s="52"/>
    </row>
    <row r="91" spans="1:7" x14ac:dyDescent="0.2">
      <c r="A91" s="37" t="s">
        <v>30</v>
      </c>
      <c r="F91" s="52">
        <f>SUM(F89:G90)</f>
        <v>0</v>
      </c>
      <c r="G91" s="52"/>
    </row>
    <row r="92" spans="1:7" x14ac:dyDescent="0.2">
      <c r="A92" s="38" t="s">
        <v>31</v>
      </c>
    </row>
  </sheetData>
  <mergeCells count="6">
    <mergeCell ref="D90:E90"/>
    <mergeCell ref="F91:G91"/>
    <mergeCell ref="D88:E88"/>
    <mergeCell ref="F89:G89"/>
    <mergeCell ref="D89:E89"/>
    <mergeCell ref="F90:G90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Merja Laagriküll (LEAS)</cp:lastModifiedBy>
  <cp:lastPrinted>2017-03-02T07:40:57Z</cp:lastPrinted>
  <dcterms:created xsi:type="dcterms:W3CDTF">2015-12-15T08:26:18Z</dcterms:created>
  <dcterms:modified xsi:type="dcterms:W3CDTF">2017-03-02T07:44:55Z</dcterms:modified>
</cp:coreProperties>
</file>